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/>
  <c r="D5"/>
  <c r="E53" l="1"/>
  <c r="E52" s="1"/>
  <c r="D53"/>
  <c r="D52" s="1"/>
  <c r="E48"/>
  <c r="E47" s="1"/>
  <c r="E57" s="1"/>
  <c r="D48"/>
  <c r="D47" s="1"/>
  <c r="E40"/>
  <c r="D40"/>
  <c r="E36"/>
  <c r="D36"/>
  <c r="E16"/>
  <c r="E33" s="1"/>
  <c r="D16"/>
  <c r="D33" s="1"/>
  <c r="D57" l="1"/>
  <c r="D44"/>
  <c r="E44"/>
  <c r="E59" s="1"/>
  <c r="E62" s="1"/>
  <c r="D59"/>
  <c r="D6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<sst xmlns="http://schemas.openxmlformats.org/spreadsheetml/2006/main" count="62" uniqueCount="54">
  <si>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</si>
  <si>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</si>
  <si>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</si>
  <si>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</si>
  <si>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</si>
  <si>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</si>
  <si>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</si>
  <si>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</si>
  <si>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</si>
  <si>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</si>
  <si>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</si>
  <si>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</si>
  <si>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</si>
  <si>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</si>
  <si>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</si>
  <si>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</si>
  <si>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</si>
  <si>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</si>
  <si>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</si>
  <si>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</si>
  <si>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</si>
  <si>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</si>
  <si>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</si>
  <si>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</si>
  <si>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</si>
  <si>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</si>
  <si>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</si>
  <si>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</si>
  <si>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</si>
  <si>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</si>
  <si>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</si>
  <si>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</si>
  <si>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</si>
  <si>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</si>
  <si>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</si>
  <si>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</si>
  <si>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</si>
  <si>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</si>
  <si>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</si>
  <si>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</si>
  <si>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</si>
  <si>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</si>
  <si>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</si>
  <si>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</si>
  <si>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</si>
  <si>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</si>
  <si>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</si>
  <si>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</si>
  <si>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ACAMBARO, GTO.
ESTADO DE FLUJO DE EFECTIVO
 DEL 01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</si>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</sst>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showGridLines="0" tabSelected="1" zoomScaleNormal="100" workbookViewId="0">
      <selection activeCell="J59" sqref="J59"/>
    </sheetView>
  </sheetViews>
  <sheetFormatPr baseColWidth="10" defaultRowHeight="11.25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>
      <c r="A1" s="26" t="s">
        <v>48</v>
      </c>
      <c r="B1" s="27"/>
      <c r="C1" s="27"/>
      <c r="D1" s="27"/>
      <c r="E1" s="28"/>
    </row>
    <row r="2" spans="1:5" ht="15" customHeight="1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>
      <c r="A3" s="4"/>
      <c r="C3" s="5"/>
      <c r="D3" s="5"/>
      <c r="E3" s="6"/>
    </row>
    <row r="4" spans="1:5">
      <c r="A4" s="7" t="s">
        <v>1</v>
      </c>
      <c r="C4" s="8"/>
      <c r="D4" s="9"/>
      <c r="E4" s="10"/>
    </row>
    <row r="5" spans="1:5">
      <c r="A5" s="4"/>
      <c r="B5" s="11" t="s">
        <v>2</v>
      </c>
      <c r="C5" s="12"/>
      <c r="D5" s="13">
        <f>SUM(D6:D15)</f>
        <v>294740807.22999996</v>
      </c>
      <c r="E5" s="14">
        <f>SUM(E6:E15)</f>
        <v>387840492.02000004</v>
      </c>
    </row>
    <row r="6" spans="1:5">
      <c r="A6" s="4"/>
      <c r="C6" s="15" t="s">
        <v>3</v>
      </c>
      <c r="D6" s="16">
        <v>21391182.539999999</v>
      </c>
      <c r="E6" s="17">
        <v>20766697.16</v>
      </c>
    </row>
    <row r="7" spans="1:5">
      <c r="A7" s="4"/>
      <c r="C7" s="15" t="s">
        <v>4</v>
      </c>
      <c r="D7" s="16">
        <v>0</v>
      </c>
      <c r="E7" s="17">
        <v>0</v>
      </c>
    </row>
    <row r="8" spans="1:5">
      <c r="A8" s="4"/>
      <c r="C8" s="15" t="s">
        <v>42</v>
      </c>
      <c r="D8" s="16">
        <v>2571265.15</v>
      </c>
      <c r="E8" s="17">
        <v>7303757.0700000003</v>
      </c>
    </row>
    <row r="9" spans="1:5">
      <c r="A9" s="4"/>
      <c r="C9" s="15" t="s">
        <v>5</v>
      </c>
      <c r="D9" s="16">
        <v>7901977.54</v>
      </c>
      <c r="E9" s="17">
        <v>11640572.08</v>
      </c>
    </row>
    <row r="10" spans="1:5">
      <c r="A10" s="4"/>
      <c r="C10" s="15" t="s">
        <v>43</v>
      </c>
      <c r="D10" s="16">
        <v>9713263.75</v>
      </c>
      <c r="E10" s="17">
        <v>10567120.789999999</v>
      </c>
    </row>
    <row r="11" spans="1:5">
      <c r="A11" s="4"/>
      <c r="C11" s="15" t="s">
        <v>44</v>
      </c>
      <c r="D11" s="16">
        <v>4736923.0199999996</v>
      </c>
      <c r="E11" s="17">
        <v>12256299.92</v>
      </c>
    </row>
    <row r="12" spans="1:5">
      <c r="A12" s="4"/>
      <c r="C12" s="15" t="s">
        <v>45</v>
      </c>
      <c r="D12" s="16">
        <v>0</v>
      </c>
      <c r="E12" s="17">
        <v>0</v>
      </c>
    </row>
    <row r="13" spans="1:5" ht="22.5">
      <c r="A13" s="4"/>
      <c r="C13" s="15" t="s">
        <v>46</v>
      </c>
      <c r="D13" s="16">
        <v>1357.58</v>
      </c>
      <c r="E13" s="17">
        <v>2577.71</v>
      </c>
    </row>
    <row r="14" spans="1:5">
      <c r="A14" s="4"/>
      <c r="C14" s="15" t="s">
        <v>47</v>
      </c>
      <c r="D14" s="16">
        <v>248367212.81999999</v>
      </c>
      <c r="E14" s="17">
        <v>325230369.86000001</v>
      </c>
    </row>
    <row r="15" spans="1:5">
      <c r="A15" s="4"/>
      <c r="C15" s="15" t="s">
        <v>6</v>
      </c>
      <c r="D15" s="16">
        <v>57624.83</v>
      </c>
      <c r="E15" s="17">
        <v>73097.429999999993</v>
      </c>
    </row>
    <row r="16" spans="1:5">
      <c r="A16" s="4"/>
      <c r="B16" s="11" t="s">
        <v>7</v>
      </c>
      <c r="C16" s="12"/>
      <c r="D16" s="13">
        <f>SUM(D17:D32)</f>
        <v>236170384.39999998</v>
      </c>
      <c r="E16" s="14">
        <f>SUM(E17:E32)</f>
        <v>387955377.34000003</v>
      </c>
    </row>
    <row r="17" spans="1:5">
      <c r="A17" s="4"/>
      <c r="C17" s="15" t="s">
        <v>8</v>
      </c>
      <c r="D17" s="16">
        <v>89162063.75</v>
      </c>
      <c r="E17" s="17">
        <v>134237930.25</v>
      </c>
    </row>
    <row r="18" spans="1:5">
      <c r="A18" s="4"/>
      <c r="C18" s="15" t="s">
        <v>9</v>
      </c>
      <c r="D18" s="16">
        <v>10514814.449999999</v>
      </c>
      <c r="E18" s="17">
        <v>21845324.859999999</v>
      </c>
    </row>
    <row r="19" spans="1:5">
      <c r="A19" s="4"/>
      <c r="C19" s="15" t="s">
        <v>10</v>
      </c>
      <c r="D19" s="16">
        <v>47627379.390000001</v>
      </c>
      <c r="E19" s="17">
        <v>67350760.280000001</v>
      </c>
    </row>
    <row r="20" spans="1:5">
      <c r="A20" s="4"/>
      <c r="C20" s="15" t="s">
        <v>11</v>
      </c>
      <c r="D20" s="16">
        <v>0</v>
      </c>
      <c r="E20" s="17">
        <v>0</v>
      </c>
    </row>
    <row r="21" spans="1:5">
      <c r="A21" s="4"/>
      <c r="C21" s="15" t="s">
        <v>12</v>
      </c>
      <c r="D21" s="16">
        <v>9750314.2799999993</v>
      </c>
      <c r="E21" s="17">
        <v>0</v>
      </c>
    </row>
    <row r="22" spans="1:5">
      <c r="A22" s="4"/>
      <c r="C22" s="15" t="s">
        <v>13</v>
      </c>
      <c r="D22" s="16">
        <v>294000</v>
      </c>
      <c r="E22" s="17">
        <v>524608.97</v>
      </c>
    </row>
    <row r="23" spans="1:5">
      <c r="A23" s="4"/>
      <c r="C23" s="15" t="s">
        <v>14</v>
      </c>
      <c r="D23" s="16">
        <v>4092932.42</v>
      </c>
      <c r="E23" s="17">
        <v>20388951.289999999</v>
      </c>
    </row>
    <row r="24" spans="1:5">
      <c r="A24" s="4"/>
      <c r="C24" s="15" t="s">
        <v>15</v>
      </c>
      <c r="D24" s="16">
        <v>0</v>
      </c>
      <c r="E24" s="17">
        <v>0</v>
      </c>
    </row>
    <row r="25" spans="1:5">
      <c r="A25" s="4"/>
      <c r="C25" s="15" t="s">
        <v>16</v>
      </c>
      <c r="D25" s="16">
        <v>0</v>
      </c>
      <c r="E25" s="17">
        <v>0</v>
      </c>
    </row>
    <row r="26" spans="1:5">
      <c r="A26" s="4"/>
      <c r="C26" s="15" t="s">
        <v>17</v>
      </c>
      <c r="D26" s="16">
        <v>0</v>
      </c>
      <c r="E26" s="17">
        <v>0</v>
      </c>
    </row>
    <row r="27" spans="1:5">
      <c r="A27" s="4"/>
      <c r="C27" s="15" t="s">
        <v>18</v>
      </c>
      <c r="D27" s="16">
        <v>0</v>
      </c>
      <c r="E27" s="17">
        <v>0</v>
      </c>
    </row>
    <row r="28" spans="1:5">
      <c r="A28" s="4"/>
      <c r="C28" s="15" t="s">
        <v>19</v>
      </c>
      <c r="D28" s="16">
        <v>0</v>
      </c>
      <c r="E28" s="17">
        <v>0</v>
      </c>
    </row>
    <row r="29" spans="1:5">
      <c r="A29" s="4"/>
      <c r="C29" s="15" t="s">
        <v>20</v>
      </c>
      <c r="D29" s="16">
        <v>0</v>
      </c>
      <c r="E29" s="17">
        <v>0</v>
      </c>
    </row>
    <row r="30" spans="1:5">
      <c r="A30" s="4"/>
      <c r="C30" s="15" t="s">
        <v>21</v>
      </c>
      <c r="D30" s="16">
        <v>0</v>
      </c>
      <c r="E30" s="17">
        <v>0</v>
      </c>
    </row>
    <row r="31" spans="1:5">
      <c r="A31" s="4"/>
      <c r="C31" s="15" t="s">
        <v>22</v>
      </c>
      <c r="D31" s="16">
        <v>3129598.62</v>
      </c>
      <c r="E31" s="17">
        <v>5710303.9699999997</v>
      </c>
    </row>
    <row r="32" spans="1:5">
      <c r="A32" s="4"/>
      <c r="C32" s="15" t="s">
        <v>23</v>
      </c>
      <c r="D32" s="16">
        <v>71599281.489999995</v>
      </c>
      <c r="E32" s="17">
        <v>137897497.72</v>
      </c>
    </row>
    <row r="33" spans="1:5">
      <c r="A33" s="18" t="s">
        <v>24</v>
      </c>
      <c r="C33" s="19"/>
      <c r="D33" s="13">
        <f>D5-D16</f>
        <v>58570422.829999983</v>
      </c>
      <c r="E33" s="14">
        <f>E5-E16</f>
        <v>-114885.31999999285</v>
      </c>
    </row>
    <row r="34" spans="1:5">
      <c r="A34" s="20"/>
      <c r="C34" s="19"/>
      <c r="D34" s="13"/>
      <c r="E34" s="14"/>
    </row>
    <row r="35" spans="1:5">
      <c r="A35" s="7" t="s">
        <v>25</v>
      </c>
      <c r="C35" s="8"/>
      <c r="D35" s="16"/>
      <c r="E35" s="17"/>
    </row>
    <row r="36" spans="1:5">
      <c r="A36" s="4"/>
      <c r="B36" s="11" t="s">
        <v>2</v>
      </c>
      <c r="C36" s="12"/>
      <c r="D36" s="13">
        <f>D37+D38+D39</f>
        <v>111914274.30000001</v>
      </c>
      <c r="E36" s="14">
        <f>E37+E38+E39</f>
        <v>175452655.94</v>
      </c>
    </row>
    <row r="37" spans="1:5">
      <c r="A37" s="4"/>
      <c r="C37" s="15" t="s">
        <v>26</v>
      </c>
      <c r="D37" s="16">
        <v>74596335.769999996</v>
      </c>
      <c r="E37" s="17">
        <v>137984188.13999999</v>
      </c>
    </row>
    <row r="38" spans="1:5">
      <c r="A38" s="4"/>
      <c r="C38" s="15" t="s">
        <v>27</v>
      </c>
      <c r="D38" s="16">
        <v>38234.76</v>
      </c>
      <c r="E38" s="17">
        <v>8580488.2799999993</v>
      </c>
    </row>
    <row r="39" spans="1:5">
      <c r="A39" s="4"/>
      <c r="C39" s="15" t="s">
        <v>28</v>
      </c>
      <c r="D39" s="16">
        <v>37279703.770000003</v>
      </c>
      <c r="E39" s="17">
        <v>28887979.52</v>
      </c>
    </row>
    <row r="40" spans="1:5">
      <c r="A40" s="4"/>
      <c r="B40" s="11" t="s">
        <v>7</v>
      </c>
      <c r="C40" s="12"/>
      <c r="D40" s="13">
        <f>D41+D42+D43</f>
        <v>71042895.780000001</v>
      </c>
      <c r="E40" s="14">
        <f>E41+E42+E43</f>
        <v>178169968.59999999</v>
      </c>
    </row>
    <row r="41" spans="1:5">
      <c r="A41" s="4"/>
      <c r="C41" s="15" t="s">
        <v>26</v>
      </c>
      <c r="D41" s="16">
        <v>42036715.869999997</v>
      </c>
      <c r="E41" s="17">
        <v>146206280.56</v>
      </c>
    </row>
    <row r="42" spans="1:5">
      <c r="A42" s="4"/>
      <c r="C42" s="15" t="s">
        <v>27</v>
      </c>
      <c r="D42" s="16">
        <v>2428444.09</v>
      </c>
      <c r="E42" s="17">
        <v>4082071.54</v>
      </c>
    </row>
    <row r="43" spans="1:5">
      <c r="A43" s="4"/>
      <c r="C43" s="15" t="s">
        <v>29</v>
      </c>
      <c r="D43" s="16">
        <v>26577735.82</v>
      </c>
      <c r="E43" s="17">
        <v>27881616.5</v>
      </c>
    </row>
    <row r="44" spans="1:5">
      <c r="A44" s="18" t="s">
        <v>30</v>
      </c>
      <c r="C44" s="19"/>
      <c r="D44" s="13">
        <f>D36-D40</f>
        <v>40871378.520000011</v>
      </c>
      <c r="E44" s="14">
        <f>E36-E40</f>
        <v>-2717312.6599999964</v>
      </c>
    </row>
    <row r="45" spans="1:5">
      <c r="A45" s="20"/>
      <c r="C45" s="19"/>
      <c r="D45" s="13"/>
      <c r="E45" s="14"/>
    </row>
    <row r="46" spans="1:5">
      <c r="A46" s="7" t="s">
        <v>31</v>
      </c>
      <c r="C46" s="8"/>
      <c r="D46" s="16"/>
      <c r="E46" s="17"/>
    </row>
    <row r="47" spans="1:5">
      <c r="A47" s="4"/>
      <c r="B47" s="11" t="s">
        <v>2</v>
      </c>
      <c r="C47" s="12"/>
      <c r="D47" s="13">
        <f>D48+D51</f>
        <v>192851561.63999999</v>
      </c>
      <c r="E47" s="14">
        <f>E48+E51</f>
        <v>427633530.58999997</v>
      </c>
    </row>
    <row r="48" spans="1:5">
      <c r="A48" s="4"/>
      <c r="C48" s="15" t="s">
        <v>32</v>
      </c>
      <c r="D48" s="16">
        <f>D49+D50</f>
        <v>0</v>
      </c>
      <c r="E48" s="17">
        <f>E49+E50</f>
        <v>0.21</v>
      </c>
    </row>
    <row r="49" spans="1:5">
      <c r="A49" s="4"/>
      <c r="C49" s="21" t="s">
        <v>33</v>
      </c>
      <c r="D49" s="16">
        <v>0</v>
      </c>
      <c r="E49" s="17">
        <v>0.21</v>
      </c>
    </row>
    <row r="50" spans="1:5">
      <c r="A50" s="4"/>
      <c r="C50" s="21" t="s">
        <v>34</v>
      </c>
      <c r="D50" s="16">
        <v>0</v>
      </c>
      <c r="E50" s="17">
        <v>0</v>
      </c>
    </row>
    <row r="51" spans="1:5">
      <c r="A51" s="4"/>
      <c r="C51" s="15" t="s">
        <v>35</v>
      </c>
      <c r="D51" s="16">
        <v>192851561.63999999</v>
      </c>
      <c r="E51" s="17">
        <v>427633530.38</v>
      </c>
    </row>
    <row r="52" spans="1:5">
      <c r="A52" s="4"/>
      <c r="B52" s="11" t="s">
        <v>7</v>
      </c>
      <c r="C52" s="12"/>
      <c r="D52" s="13">
        <f>D53+D56</f>
        <v>244087259.80000001</v>
      </c>
      <c r="E52" s="14">
        <f>E53+E56</f>
        <v>430858347.61000001</v>
      </c>
    </row>
    <row r="53" spans="1:5">
      <c r="A53" s="4"/>
      <c r="C53" s="15" t="s">
        <v>36</v>
      </c>
      <c r="D53" s="16">
        <f>D54+D55</f>
        <v>507650</v>
      </c>
      <c r="E53" s="17">
        <f>E54+E55</f>
        <v>11480035.890000001</v>
      </c>
    </row>
    <row r="54" spans="1:5">
      <c r="A54" s="4"/>
      <c r="C54" s="21" t="s">
        <v>33</v>
      </c>
      <c r="D54" s="16">
        <v>507650</v>
      </c>
      <c r="E54" s="17">
        <v>11480035.890000001</v>
      </c>
    </row>
    <row r="55" spans="1:5">
      <c r="A55" s="4"/>
      <c r="C55" s="21" t="s">
        <v>34</v>
      </c>
      <c r="D55" s="16">
        <v>0</v>
      </c>
      <c r="E55" s="17">
        <v>0</v>
      </c>
    </row>
    <row r="56" spans="1:5">
      <c r="A56" s="4"/>
      <c r="C56" s="15" t="s">
        <v>37</v>
      </c>
      <c r="D56" s="16">
        <v>243579609.80000001</v>
      </c>
      <c r="E56" s="17">
        <v>419378311.72000003</v>
      </c>
    </row>
    <row r="57" spans="1:5">
      <c r="A57" s="18" t="s">
        <v>38</v>
      </c>
      <c r="C57" s="19"/>
      <c r="D57" s="13">
        <f>D47-D52</f>
        <v>-51235698.160000026</v>
      </c>
      <c r="E57" s="14">
        <f>E47-E52</f>
        <v>-3224817.0200000405</v>
      </c>
    </row>
    <row r="58" spans="1:5">
      <c r="A58" s="20"/>
      <c r="C58" s="19"/>
      <c r="D58" s="13"/>
      <c r="E58" s="14"/>
    </row>
    <row r="59" spans="1:5">
      <c r="A59" s="18" t="s">
        <v>39</v>
      </c>
      <c r="C59" s="19"/>
      <c r="D59" s="13">
        <f>D57+D44+D33</f>
        <v>48206103.189999968</v>
      </c>
      <c r="E59" s="14">
        <f>E57+E44+E33</f>
        <v>-6057015.0000000298</v>
      </c>
    </row>
    <row r="60" spans="1:5">
      <c r="A60" s="20"/>
      <c r="C60" s="19"/>
      <c r="D60" s="13"/>
      <c r="E60" s="14"/>
    </row>
    <row r="61" spans="1:5">
      <c r="A61" s="18" t="s">
        <v>40</v>
      </c>
      <c r="C61" s="19"/>
      <c r="D61" s="13">
        <v>25763457.559999999</v>
      </c>
      <c r="E61" s="14">
        <v>31820472.559999999</v>
      </c>
    </row>
    <row r="62" spans="1:5">
      <c r="A62" s="18" t="s">
        <v>41</v>
      </c>
      <c r="C62" s="19"/>
      <c r="D62" s="13">
        <f>D61+D59</f>
        <v>73969560.74999997</v>
      </c>
      <c r="E62" s="14">
        <f>E61+E59</f>
        <v>25763457.559999969</v>
      </c>
    </row>
    <row r="63" spans="1:5">
      <c r="A63" s="22"/>
      <c r="B63" s="23"/>
      <c r="C63" s="24"/>
      <c r="D63" s="24"/>
      <c r="E63" s="25"/>
    </row>
    <row r="66" spans="3:9">
      <c r="C66" s="31" t="s">
        <v>49</v>
      </c>
      <c r="D66" s="32" t="s">
        <v>50</v>
      </c>
      <c r="E66" s="32"/>
      <c r="F66" s="33"/>
      <c r="G66" s="33"/>
      <c r="H66" s="33"/>
      <c r="I66" s="33"/>
    </row>
    <row r="67" spans="3:9">
      <c r="C67" s="31" t="s">
        <v>51</v>
      </c>
      <c r="D67" s="32" t="s">
        <v>52</v>
      </c>
      <c r="E67" s="32"/>
      <c r="F67" s="33"/>
      <c r="G67" s="33"/>
      <c r="H67" s="33"/>
      <c r="I67" s="33"/>
    </row>
    <row r="68" spans="3:9">
      <c r="C68" s="31"/>
      <c r="D68" s="31"/>
      <c r="E68" s="32"/>
      <c r="F68" s="33"/>
      <c r="G68" s="33"/>
      <c r="H68" s="33"/>
      <c r="I68" s="33"/>
    </row>
    <row r="69" spans="3:9">
      <c r="C69" s="31"/>
      <c r="D69" s="31"/>
      <c r="E69" s="32"/>
      <c r="F69" s="33"/>
      <c r="G69" s="33"/>
      <c r="H69" s="33"/>
      <c r="I69" s="33"/>
    </row>
    <row r="70" spans="3:9">
      <c r="C70" s="31"/>
      <c r="D70" s="31"/>
      <c r="E70" s="32"/>
      <c r="F70" s="33"/>
      <c r="G70" s="33"/>
      <c r="H70" s="33"/>
      <c r="I70" s="33"/>
    </row>
    <row r="71" spans="3:9">
      <c r="C71" s="31"/>
      <c r="D71" s="31"/>
      <c r="E71" s="32"/>
      <c r="F71" s="33"/>
      <c r="G71" s="33"/>
      <c r="H71" s="33"/>
      <c r="I71" s="33"/>
    </row>
    <row r="72" spans="3:9">
      <c r="C72" s="34" t="s">
        <v>53</v>
      </c>
      <c r="D72" s="34"/>
      <c r="E72" s="34"/>
      <c r="F72" s="34"/>
      <c r="G72" s="34"/>
      <c r="H72" s="34"/>
      <c r="I72" s="34"/>
    </row>
  </sheetData>
  <sheetProtection formatCells="0" formatColumns="0" formatRows="0" autoFilter="0"/>
  <mergeCells count="3">
    <mergeCell ref="A1:E1"/>
    <mergeCell ref="A2:C2"/>
    <mergeCell ref="C72:I7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revision/>
  <dcterms:created xsi:type="dcterms:W3CDTF">2012-12-11T20:31:36Z</dcterms:created>
  <dcterms:modified xsi:type="dcterms:W3CDTF">2019-10-29T16:21:36Z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